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520" windowHeight="7695" activeTab="0"/>
  </bookViews>
  <sheets>
    <sheet name="Calcolatore maggiore35kW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<sst xmlns="http://schemas.openxmlformats.org/spreadsheetml/2006/main" count="28" uniqueCount="27">
  <si>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COP</t>
  </si>
  <si>
    <t>Ci</t>
  </si>
  <si>
    <t>E</t>
  </si>
  <si>
    <t>D</t>
  </si>
  <si>
    <t>C</t>
  </si>
  <si>
    <t>ZONE CLIMATICHE</t>
  </si>
  <si>
    <t>Pn</t>
  </si>
  <si>
    <t>Incentivo/anno</t>
  </si>
  <si>
    <t>A</t>
  </si>
  <si>
    <t>B</t>
  </si>
  <si>
    <t>F</t>
  </si>
  <si>
    <t>Inserire dati</t>
  </si>
  <si>
    <t>Zona climatica</t>
  </si>
  <si>
    <t>split/multisplit</t>
  </si>
  <si>
    <t>aria/aria</t>
  </si>
  <si>
    <t>VRF/VRV</t>
  </si>
  <si>
    <t>aria/acqua</t>
  </si>
  <si>
    <t>acqua/acqua</t>
  </si>
  <si>
    <t>acqua/aria</t>
  </si>
  <si>
    <t>Tipologia</t>
  </si>
  <si>
    <t>Totale incentivo erogato (*)</t>
  </si>
  <si>
    <t>(*) se inferiore a 5.000€ verrà erogato in un'unica rata</t>
  </si>
  <si>
    <r>
      <t xml:space="preserve">Valori del coefficiente di valorizzazione </t>
    </r>
    <r>
      <rPr>
        <b/>
        <sz val="10"/>
        <color indexed="10"/>
        <rFont val="Arial"/>
        <family val="2"/>
      </rPr>
      <t>Ci</t>
    </r>
    <r>
      <rPr>
        <b/>
        <sz val="10"/>
        <rFont val="Arial"/>
        <family val="2"/>
      </rPr>
      <t xml:space="preserve"> per pompe di calore elettriche di Pn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maggiore </t>
    </r>
    <r>
      <rPr>
        <b/>
        <sz val="10"/>
        <rFont val="Arial"/>
        <family val="2"/>
      </rPr>
      <t>di 35kWt</t>
    </r>
  </si>
  <si>
    <t>Per tipologie salamoia-acqua vedere Tabella 7, allegato II DM 16 febbraio 2016.</t>
  </si>
  <si>
    <t>Anni erogazione</t>
  </si>
  <si>
    <t xml:space="preserve">Pompe di calore elettriche Pn maggiore di 35 kW </t>
  </si>
  <si>
    <r>
      <t xml:space="preserve">CALCOLATORE INCENTIVO CONTO TERMICO PER POMPE DI CALORE ELETTRICHE DI </t>
    </r>
    <r>
      <rPr>
        <b/>
        <sz val="16"/>
        <color indexed="10"/>
        <rFont val="Arial"/>
        <family val="2"/>
      </rPr>
      <t>POTENZA MAGGIORE 35 kWt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</si>
</sst>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</numFmts>
  <fonts count="60">
    <font>
      <sz val="10"/>
      <name val="Arial"/>
      <family val="0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0" xfId="36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5" fillId="35" borderId="15" xfId="61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64" fontId="1" fillId="35" borderId="23" xfId="0" applyNumberFormat="1" applyFon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5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57150</xdr:rowOff>
    </xdr:from>
    <xdr:to>
      <xdr:col>1</xdr:col>
      <xdr:colOff>419100</xdr:colOff>
      <xdr:row>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85850" y="1524000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57150</xdr:rowOff>
    </xdr:from>
    <xdr:to>
      <xdr:col>1</xdr:col>
      <xdr:colOff>419100</xdr:colOff>
      <xdr:row>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85850" y="1714500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19050</xdr:rowOff>
    </xdr:from>
    <xdr:to>
      <xdr:col>1</xdr:col>
      <xdr:colOff>409575</xdr:colOff>
      <xdr:row>8</xdr:row>
      <xdr:rowOff>142875</xdr:rowOff>
    </xdr:to>
    <xdr:sp>
      <xdr:nvSpPr>
        <xdr:cNvPr id="3" name="AutoShape 2"/>
        <xdr:cNvSpPr>
          <a:spLocks/>
        </xdr:cNvSpPr>
      </xdr:nvSpPr>
      <xdr:spPr>
        <a:xfrm>
          <a:off x="1076325" y="1876425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3.00390625" style="0" customWidth="1"/>
    <col min="3" max="3" width="12.140625" style="0" customWidth="1"/>
    <col min="4" max="4" width="16.28125" style="0" customWidth="1"/>
    <col min="5" max="5" width="11.57421875" style="0" bestFit="1" customWidth="1"/>
    <col min="6" max="6" width="11.421875" style="0" customWidth="1"/>
    <col min="7" max="7" width="11.57421875" style="0" customWidth="1"/>
    <col min="8" max="8" width="10.8515625" style="0" customWidth="1"/>
    <col min="9" max="9" width="11.28125" style="0" customWidth="1"/>
    <col min="10" max="10" width="12.28125" style="0" customWidth="1"/>
  </cols>
  <sheetData>
    <row r="3" ht="13.5" thickBot="1"/>
    <row r="4" spans="1:10" ht="40.5" customHeight="1" thickBot="1">
      <c r="A4" s="39" t="s">
        <v>26</v>
      </c>
      <c r="B4" s="40"/>
      <c r="C4" s="40"/>
      <c r="D4" s="40"/>
      <c r="E4" s="40"/>
      <c r="F4" s="40"/>
      <c r="G4" s="40"/>
      <c r="H4" s="40"/>
      <c r="I4" s="40"/>
      <c r="J4" s="41"/>
    </row>
    <row r="5" ht="13.5" thickBot="1"/>
    <row r="6" spans="3:10" ht="22.5" customHeight="1" thickBot="1">
      <c r="C6" s="27" t="s">
        <v>25</v>
      </c>
      <c r="D6" s="28"/>
      <c r="E6" s="29"/>
      <c r="F6" s="29"/>
      <c r="G6" s="29"/>
      <c r="H6" s="29"/>
      <c r="I6" s="29"/>
      <c r="J6" s="30"/>
    </row>
    <row r="7" spans="1:10" ht="15">
      <c r="A7" s="46" t="s">
        <v>11</v>
      </c>
      <c r="B7" s="1"/>
      <c r="C7" s="8" t="s">
        <v>0</v>
      </c>
      <c r="D7" s="9">
        <v>4.5</v>
      </c>
      <c r="E7" s="31" t="s">
        <v>5</v>
      </c>
      <c r="F7" s="32"/>
      <c r="G7" s="32"/>
      <c r="H7" s="32"/>
      <c r="I7" s="32"/>
      <c r="J7" s="33"/>
    </row>
    <row r="8" spans="1:10" ht="15.75" thickBot="1">
      <c r="A8" s="47"/>
      <c r="B8" s="2"/>
      <c r="C8" s="10" t="s">
        <v>1</v>
      </c>
      <c r="D8" s="9">
        <v>0.045</v>
      </c>
      <c r="E8" s="34"/>
      <c r="F8" s="35"/>
      <c r="G8" s="35"/>
      <c r="H8" s="35"/>
      <c r="I8" s="35"/>
      <c r="J8" s="36"/>
    </row>
    <row r="9" spans="1:10" ht="15.75" thickBot="1">
      <c r="A9" s="48"/>
      <c r="B9" s="3"/>
      <c r="C9" s="11" t="s">
        <v>6</v>
      </c>
      <c r="D9" s="9">
        <v>20</v>
      </c>
      <c r="E9" s="25">
        <v>600</v>
      </c>
      <c r="F9" s="25">
        <v>850</v>
      </c>
      <c r="G9" s="26">
        <v>1100</v>
      </c>
      <c r="H9" s="26">
        <v>1400</v>
      </c>
      <c r="I9" s="26">
        <v>1700</v>
      </c>
      <c r="J9" s="26">
        <v>1800</v>
      </c>
    </row>
    <row r="10" spans="3:10" ht="38.25" customHeight="1">
      <c r="C10" s="37" t="s">
        <v>12</v>
      </c>
      <c r="D10" s="38"/>
      <c r="E10" s="12" t="s">
        <v>8</v>
      </c>
      <c r="F10" s="12" t="s">
        <v>9</v>
      </c>
      <c r="G10" s="13" t="s">
        <v>4</v>
      </c>
      <c r="H10" s="13" t="s">
        <v>3</v>
      </c>
      <c r="I10" s="13" t="s">
        <v>2</v>
      </c>
      <c r="J10" s="13" t="s">
        <v>10</v>
      </c>
    </row>
    <row r="11" spans="3:10" ht="16.5" thickBot="1">
      <c r="C11" s="42" t="s">
        <v>7</v>
      </c>
      <c r="D11" s="43"/>
      <c r="E11" s="21">
        <f aca="true" t="shared" si="0" ref="E11:J11">((($D9*E$9)*(1-1/$D$7))*$D$8)</f>
        <v>420</v>
      </c>
      <c r="F11" s="21">
        <f t="shared" si="0"/>
        <v>595</v>
      </c>
      <c r="G11" s="21">
        <f t="shared" si="0"/>
        <v>770.0000000000001</v>
      </c>
      <c r="H11" s="21">
        <f t="shared" si="0"/>
        <v>980</v>
      </c>
      <c r="I11" s="21">
        <f t="shared" si="0"/>
        <v>1190</v>
      </c>
      <c r="J11" s="21">
        <f t="shared" si="0"/>
        <v>1260</v>
      </c>
    </row>
    <row r="12" spans="3:10" ht="16.5" thickBot="1">
      <c r="C12" s="42" t="s">
        <v>24</v>
      </c>
      <c r="D12" s="43"/>
      <c r="E12" s="22">
        <v>5</v>
      </c>
      <c r="F12" s="22">
        <v>5</v>
      </c>
      <c r="G12" s="22">
        <v>5</v>
      </c>
      <c r="H12" s="22">
        <v>5</v>
      </c>
      <c r="I12" s="22">
        <v>5</v>
      </c>
      <c r="J12" s="22">
        <v>5</v>
      </c>
    </row>
    <row r="13" spans="3:10" ht="16.5" thickBot="1">
      <c r="C13" s="44" t="s">
        <v>20</v>
      </c>
      <c r="D13" s="45"/>
      <c r="E13" s="23">
        <f aca="true" t="shared" si="1" ref="E13:J13">E11*E12</f>
        <v>2100</v>
      </c>
      <c r="F13" s="23">
        <f t="shared" si="1"/>
        <v>2975</v>
      </c>
      <c r="G13" s="24">
        <f t="shared" si="1"/>
        <v>3850.0000000000005</v>
      </c>
      <c r="H13" s="24">
        <f t="shared" si="1"/>
        <v>4900</v>
      </c>
      <c r="I13" s="24">
        <f t="shared" si="1"/>
        <v>5950</v>
      </c>
      <c r="J13" s="24">
        <f t="shared" si="1"/>
        <v>6300</v>
      </c>
    </row>
    <row r="14" spans="3:6" ht="24" customHeight="1">
      <c r="C14" s="56" t="s">
        <v>21</v>
      </c>
      <c r="D14" s="56"/>
      <c r="E14" s="56"/>
      <c r="F14" s="56"/>
    </row>
    <row r="15" ht="13.5" thickBot="1">
      <c r="B15" s="7"/>
    </row>
    <row r="16" spans="2:10" ht="48.75" customHeight="1" thickBot="1">
      <c r="B16" s="6"/>
      <c r="C16" s="49" t="s">
        <v>22</v>
      </c>
      <c r="D16" s="50"/>
      <c r="E16" s="51"/>
      <c r="G16" s="57"/>
      <c r="H16" s="57"/>
      <c r="I16" s="57"/>
      <c r="J16" s="6"/>
    </row>
    <row r="17" spans="3:9" ht="48.75" customHeight="1">
      <c r="C17" s="54" t="s">
        <v>19</v>
      </c>
      <c r="D17" s="55"/>
      <c r="E17" s="5" t="s">
        <v>1</v>
      </c>
      <c r="G17" s="4"/>
      <c r="H17" s="4"/>
      <c r="I17" s="4"/>
    </row>
    <row r="18" spans="3:5" ht="12.75">
      <c r="C18" s="52" t="s">
        <v>14</v>
      </c>
      <c r="D18" s="14" t="s">
        <v>13</v>
      </c>
      <c r="E18" s="15">
        <v>0.045</v>
      </c>
    </row>
    <row r="19" spans="3:5" ht="12.75">
      <c r="C19" s="53"/>
      <c r="D19" s="14" t="s">
        <v>15</v>
      </c>
      <c r="E19" s="15">
        <v>0.045</v>
      </c>
    </row>
    <row r="20" spans="3:5" ht="12.75">
      <c r="C20" s="16" t="s">
        <v>16</v>
      </c>
      <c r="D20" s="17"/>
      <c r="E20" s="15">
        <v>0.045</v>
      </c>
    </row>
    <row r="21" spans="3:5" ht="12.75">
      <c r="C21" s="16" t="s">
        <v>18</v>
      </c>
      <c r="D21" s="17"/>
      <c r="E21" s="15">
        <v>0.055</v>
      </c>
    </row>
    <row r="22" spans="3:5" ht="13.5" thickBot="1">
      <c r="C22" s="18" t="s">
        <v>17</v>
      </c>
      <c r="D22" s="19"/>
      <c r="E22" s="20">
        <v>0.055</v>
      </c>
    </row>
    <row r="24" ht="12.75">
      <c r="C24" t="s">
        <v>23</v>
      </c>
    </row>
  </sheetData>
  <sheetProtection password="C7B4" sheet="1"/>
  <protectedRanges>
    <protectedRange sqref="D7:D9" name="Intervallo2"/>
    <protectedRange sqref="D7:D9" name="Intervallo1"/>
  </protectedRanges>
  <mergeCells count="13">
    <mergeCell ref="C13:D13"/>
    <mergeCell ref="A7:A9"/>
    <mergeCell ref="C16:E16"/>
    <mergeCell ref="C18:C19"/>
    <mergeCell ref="G16:I16"/>
    <mergeCell ref="C17:D17"/>
    <mergeCell ref="C14:F14"/>
    <mergeCell ref="C6:J6"/>
    <mergeCell ref="E7:J8"/>
    <mergeCell ref="C10:D10"/>
    <mergeCell ref="A4:J4"/>
    <mergeCell ref="C11:D11"/>
    <mergeCell ref="C12:D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</dc:creator>
  <cp:keywords/>
  <dc:description/>
  <cp:lastModifiedBy>Giulia Francesca Linfozzi</cp:lastModifiedBy>
  <cp:lastPrinted>2016-09-10T10:08:11Z</cp:lastPrinted>
  <dcterms:created xsi:type="dcterms:W3CDTF">2016-09-05T12:26:24Z</dcterms:created>
  <dcterms:modified xsi:type="dcterms:W3CDTF">2016-09-13T09:51:14Z</dcterms:modified>
  <cp:category/>
  <cp:version/>
  <cp:contentType/>
  <cp:contentStatus/>
</cp:coreProperties>
</file>